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Lgdpb\prow\Nabory PROW 2022\ogłoszenie o naborze 3 2022 - podejmowanie\"/>
    </mc:Choice>
  </mc:AlternateContent>
  <xr:revisionPtr revIDLastSave="0" documentId="13_ncr:1_{EED66275-00D0-4516-BB8B-E813F6107AAD}" xr6:coauthVersionLast="47" xr6:coauthVersionMax="47" xr10:uidLastSave="{00000000-0000-0000-0000-000000000000}"/>
  <bookViews>
    <workbookView xWindow="-120" yWindow="-120" windowWidth="29040" windowHeight="1572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<sst xmlns="http://schemas.openxmlformats.org/spreadsheetml/2006/main" count="1026" uniqueCount="515">
  <si>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</si>
  <si>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</si>
  <si>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</si>
  <si>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</si>
  <si>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</si>
  <si>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</si>
  <si>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</si>
  <si>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</si>
  <si>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</si>
  <si>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</si>
  <si>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</si>
  <si>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</si>
  <si>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</si>
  <si>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</si>
  <si>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</si>
  <si>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</si>
  <si>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</si>
  <si>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</si>
  <si>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</si>
  <si>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</si>
  <si>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</si>
  <si>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</si>
  <si>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</si>
  <si>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</si>
  <si>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</si>
  <si>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</si>
  <si>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</si>
  <si>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</si>
  <si>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</si>
  <si>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</si>
  <si>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</si>
  <si>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</si>
  <si>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</si>
  <si>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</si>
  <si>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</si>
  <si>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</si>
  <si>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</si>
  <si>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</si>
  <si>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</si>
  <si>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</si>
  <si>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</si>
  <si>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</si>
  <si>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</si>
  <si>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</si>
  <si>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</si>
  <si>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</si>
  <si>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</si>
  <si>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</si>
  <si>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</si>
  <si>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</si>
  <si>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</si>
  <si>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</si>
  <si>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</si>
  <si>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</si>
  <si>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</si>
  <si>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</si>
  <si>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</si>
  <si>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</si>
  <si>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</si>
  <si>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</si>
  <si>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</si>
  <si>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</si>
  <si>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</si>
  <si>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</si>
  <si>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</si>
  <si>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</si>
  <si>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</si>
  <si>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</si>
  <si>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</si>
  <si>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</si>
  <si>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</si>
  <si>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</si>
  <si>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</si>
  <si>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</si>
  <si>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</si>
  <si>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</si>
  <si>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</si>
  <si>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</si>
  <si>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</si>
  <si>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</si>
  <si>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</si>
  <si>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</si>
  <si>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</si>
  <si>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</si>
  <si>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</si>
  <si>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</si>
  <si>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</si>
  <si>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</si>
  <si>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</si>
  <si>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</si>
  <si>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</si>
  <si>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</si>
  <si>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</si>
  <si>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</si>
  <si>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</si>
  <si>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</si>
  <si>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</si>
  <si>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</si>
  <si>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</si>
  <si>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</si>
  <si>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</si>
  <si>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</si>
  <si>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</si>
  <si>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</si>
  <si>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</si>
  <si>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</si>
  <si>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</si>
  <si>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</si>
  <si>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</si>
  <si>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</si>
  <si>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</si>
  <si>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</si>
  <si>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</si>
  <si>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</si>
  <si>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</si>
  <si>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</si>
  <si>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</si>
  <si>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</si>
  <si>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</si>
  <si>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</si>
  <si>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</si>
  <si>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</si>
  <si>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</si>
  <si>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</si>
  <si>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</si>
  <si>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</si>
  <si>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</si>
  <si>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</si>
  <si>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</si>
  <si>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</si>
  <si>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</si>
  <si>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</si>
  <si>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</si>
  <si>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</si>
  <si>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</si>
  <si>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</si>
  <si>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</si>
  <si>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</si>
  <si>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</si>
  <si>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</si>
  <si>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</si>
  <si>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</si>
  <si>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</si>
  <si>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</si>
  <si>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</si>
  <si>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</si>
  <si>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</si>
  <si>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</si>
  <si>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</si>
  <si>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</si>
  <si>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</si>
  <si>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</si>
  <si>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</si>
  <si>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</si>
  <si>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</si>
  <si>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</si>
  <si>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</si>
  <si>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</si>
  <si>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</si>
  <si>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</si>
  <si>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</si>
  <si>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</si>
  <si>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</si>
  <si>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</si>
  <si>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</si>
  <si>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</si>
  <si>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</si>
  <si>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</si>
  <si>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</si>
  <si>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</si>
  <si>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</si>
  <si>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</si>
  <si>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</si>
  <si>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</si>
  <si>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</si>
  <si>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</si>
  <si>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</si>
  <si>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</si>
  <si>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</si>
  <si>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</si>
  <si>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</si>
  <si>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</si>
  <si>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</si>
  <si>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</si>
  <si>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</si>
  <si>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</si>
  <si>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</si>
  <si>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</si>
  <si>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</si>
  <si>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</si>
  <si>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</si>
  <si>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</si>
  <si>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</si>
  <si>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</si>
  <si>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</si>
  <si>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</si>
  <si>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</si>
  <si>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</si>
  <si>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</si>
  <si>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</si>
  <si>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</si>
  <si>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</si>
  <si>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</si>
  <si>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</si>
  <si>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</si>
  <si>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</si>
  <si>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</si>
  <si>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</si>
  <si>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</si>
  <si>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</si>
  <si>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</si>
  <si>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</si>
  <si>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</si>
  <si>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</si>
  <si>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</si>
  <si>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</si>
  <si>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</si>
  <si>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</si>
  <si>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</si>
  <si>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</si>
  <si>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</si>
  <si>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</si>
  <si>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</si>
  <si>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</si>
  <si>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</si>
  <si>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</si>
  <si>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</si>
  <si>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</si>
  <si>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</si>
  <si>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</si>
  <si>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</si>
  <si>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</si>
  <si>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</si>
  <si>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</si>
  <si>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</si>
  <si>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</si>
  <si>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</si>
  <si>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</si>
  <si>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</si>
  <si>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</si>
  <si>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</si>
  <si>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</si>
  <si>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</si>
  <si>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</si>
  <si>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</si>
  <si>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</si>
  <si>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</si>
  <si>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</si>
  <si>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</si>
  <si>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</si>
  <si>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</si>
  <si>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</si>
  <si>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</si>
  <si>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</si>
  <si>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</si>
  <si>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</si>
  <si>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</si>
  <si>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</si>
  <si>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</si>
  <si>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</si>
  <si>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</si>
  <si>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</si>
  <si>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</si>
  <si>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</si>
  <si>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</si>
  <si>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</si>
  <si>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</si>
  <si>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</si>
  <si>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</si>
  <si>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</si>
  <si>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</si>
  <si>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</si>
  <si>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</si>
  <si>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</si>
  <si>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</si>
  <si>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</si>
  <si>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</si>
  <si>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</si>
  <si>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</si>
  <si>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</si>
  <si>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</si>
  <si>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</si>
  <si>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</si>
  <si>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</si>
  <si>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</si>
  <si>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</si>
  <si>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</si>
  <si>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</si>
  <si>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</si>
  <si>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</si>
  <si>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</si>
  <si>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</si>
  <si>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</si>
  <si>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</si>
  <si>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</si>
  <si>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</si>
  <si>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</si>
  <si>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</si>
  <si>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</si>
  <si>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</si>
  <si>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</si>
  <si>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</si>
  <si>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</si>
  <si>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</si>
  <si>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</si>
  <si>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</si>
  <si>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</si>
  <si>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</si>
  <si>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</si>
  <si>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</si>
  <si>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</si>
  <si>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</si>
  <si>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</si>
  <si>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</si>
  <si>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</si>
  <si>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</si>
  <si>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</si>
  <si>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</si>
  <si>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</si>
  <si>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</si>
  <si>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</si>
  <si>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</si>
  <si>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</si>
  <si>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</si>
  <si>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</si>
  <si>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</si>
  <si>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</si>
  <si>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</si>
  <si>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</si>
  <si>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</si>
  <si>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</si>
  <si>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</si>
  <si>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</si>
  <si>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</si>
  <si>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</si>
  <si>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</si>
  <si>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</si>
  <si>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</si>
  <si>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</si>
  <si>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</si>
  <si>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</si>
  <si>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</si>
  <si>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</si>
  <si>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</si>
  <si>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</si>
  <si>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</si>
  <si>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</si>
  <si>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</si>
  <si>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</si>
  <si>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</si>
  <si>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</si>
  <si>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</si>
  <si>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</si>
  <si>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</si>
  <si>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</si>
  <si>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</si>
  <si>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</si>
  <si>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</si>
  <si>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</si>
  <si>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</si>
  <si>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</si>
  <si>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</si>
  <si>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</si>
  <si>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</si>
  <si>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</si>
  <si>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</si>
  <si>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</si>
  <si>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</si>
  <si>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</si>
  <si>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</si>
  <si>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</si>
  <si>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</si>
  <si>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</si>
  <si>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</si>
  <si>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</si>
  <si>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</si>
  <si>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</si>
  <si>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</si>
  <si>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</si>
  <si>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</si>
  <si>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</si>
  <si>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</si>
  <si>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</si>
  <si>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</si>
  <si>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</si>
  <si>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</si>
  <si>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</si>
  <si>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</si>
  <si>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</si>
  <si>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</si>
  <si>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</si>
  <si>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</si>
  <si>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</si>
  <si>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</si>
  <si>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</si>
  <si>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</si>
  <si>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</si>
  <si>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</si>
  <si>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</si>
  <si>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</si>
  <si>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</si>
  <si>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</si>
  <si>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</si>
  <si>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</si>
  <si>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</si>
  <si>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</si>
  <si>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</si>
  <si>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</si>
  <si>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</si>
  <si>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</si>
  <si>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</si>
  <si>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</si>
  <si>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</si>
  <si>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</si>
  <si>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</si>
  <si>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</si>
  <si>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</si>
  <si>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</si>
  <si>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</si>
  <si>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</si>
  <si>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</si>
  <si>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</si>
  <si>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</si>
  <si>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</si>
  <si>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</si>
  <si>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</si>
  <si>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</si>
  <si>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</si>
  <si>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</si>
  <si>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</si>
  <si>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</si>
  <si>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</si>
  <si>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</si>
  <si>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</si>
  <si>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</si>
  <si>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</si>
  <si>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</si>
  <si>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</si>
  <si>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</si>
  <si>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</si>
  <si>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</si>
  <si>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</si>
  <si>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</si>
  <si>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</si>
  <si>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</si>
  <si>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</si>
  <si>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</si>
  <si>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</si>
  <si>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</si>
  <si>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</si>
  <si>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</si>
  <si>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</si>
  <si>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</si>
  <si>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</si>
  <si>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</si>
  <si>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</si>
  <si>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</si>
  <si>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</si>
  <si>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</si>
  <si>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</si>
  <si>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</si>
  <si>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</si>
  <si>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</si>
  <si>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</si>
  <si>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</si>
  <si>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</si>
  <si>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</si>
  <si>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</si>
  <si>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</si>
  <si>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</si>
  <si>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</si>
  <si>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</si>
  <si>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</si>
  <si>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</si>
  <si>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</si>
  <si>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</si>
  <si>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</si>
  <si>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</si>
  <si>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</si>
  <si>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</si>
  <si>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</si>
  <si>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</si>
  <si>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</si>
  <si>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</si>
  <si>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</si>
  <si>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</si>
  <si>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</si>
  <si>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</si>
  <si>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</si>
  <si>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</si>
  <si>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</si>
  <si>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</si>
  <si>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</si>
  <si>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</si>
  <si>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</si>
  <si>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</si>
  <si>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</si>
  <si>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</si>
  <si>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</si>
  <si>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</si>
  <si>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</si>
  <si>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</si>
  <si>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</si>
  <si>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</si>
  <si>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</si>
  <si>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</si>
  <si>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</si>
  <si>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</si>
  <si>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</si>
  <si>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</si>
  <si>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</si>
  <si>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</si>
  <si>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</si>
  <si>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062986236</t>
  </si>
  <si>
    <t>LOKALNA GRUPA DZIAŁANIA "PUSZCZA BIAŁOWIESKA"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</si>
</sst>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dpb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dpb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dpb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dpb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37" zoomScaleSheetLayoutView="100" zoomScalePageLayoutView="110" workbookViewId="0">
      <selection activeCell="U28" sqref="U28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489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 t="s">
        <v>513</v>
      </c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 t="s">
        <v>514</v>
      </c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>
        <v>3</v>
      </c>
      <c r="E21" s="243" t="s">
        <v>28</v>
      </c>
      <c r="F21" s="254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>
        <v>44713</v>
      </c>
      <c r="F23" s="403"/>
      <c r="G23" s="203"/>
      <c r="H23" s="214" t="s">
        <v>26</v>
      </c>
      <c r="I23" s="402">
        <v>44727</v>
      </c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7">
        <f ca="1">MIN(Z25,Z52,Z78,Z103,Z129)</f>
        <v>0</v>
      </c>
    </row>
    <row r="3" spans="1:31" s="88" customFormat="1" ht="12.75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7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20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9" customHeight="1">
      <c r="A6" s="855" t="s">
        <v>503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467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468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468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469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470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471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472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473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473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8"/>
      <c r="M25" s="299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476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476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477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471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471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478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473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473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8"/>
      <c r="M52" s="299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479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468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468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480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470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470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481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482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482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8"/>
      <c r="M78" s="299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483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484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471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471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485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473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473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8"/>
      <c r="M103" s="299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486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468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468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487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470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470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488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482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482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8"/>
      <c r="M129" s="299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3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9" t="s">
        <v>509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15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15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13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13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494</v>
      </c>
      <c r="B35" s="415" t="s">
        <v>495</v>
      </c>
      <c r="C35" s="416"/>
      <c r="D35" s="339" t="s">
        <v>496</v>
      </c>
      <c r="E35" s="415" t="s">
        <v>497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498</v>
      </c>
      <c r="B37" s="415" t="s">
        <v>499</v>
      </c>
      <c r="C37" s="416"/>
      <c r="D37" s="341" t="s">
        <v>500</v>
      </c>
      <c r="E37" s="415" t="s">
        <v>501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502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topLeftCell="A91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458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16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" zoomScaleNormal="85" zoomScaleSheetLayoutView="100" zoomScalePageLayoutView="110" workbookViewId="0">
      <selection activeCell="Q7" sqref="Q7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510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507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459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460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461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/>
      <c r="C5" s="694"/>
      <c r="D5" s="694"/>
      <c r="E5" s="284" t="s">
        <v>360</v>
      </c>
      <c r="F5" s="694"/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696"/>
      <c r="G7" s="696"/>
      <c r="H7" s="696"/>
      <c r="I7" s="696"/>
    </row>
    <row r="8" spans="1:11" s="184" customFormat="1" ht="15.95" customHeight="1">
      <c r="A8" s="328"/>
      <c r="B8" s="691" t="s">
        <v>362</v>
      </c>
      <c r="C8" s="691"/>
      <c r="D8" s="691"/>
      <c r="E8" s="697"/>
      <c r="F8" s="697"/>
      <c r="G8" s="697"/>
      <c r="H8" s="697"/>
      <c r="I8" s="697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7"/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4"/>
      <c r="C25" s="694"/>
      <c r="D25" s="694"/>
      <c r="E25" s="284" t="s">
        <v>360</v>
      </c>
      <c r="F25" s="694"/>
      <c r="G25" s="694"/>
      <c r="H25" s="694"/>
      <c r="I25" s="694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696"/>
      <c r="G27" s="696"/>
      <c r="H27" s="696"/>
      <c r="I27" s="696"/>
    </row>
    <row r="28" spans="1:9" s="184" customFormat="1" ht="15.95" customHeight="1">
      <c r="A28" s="328"/>
      <c r="B28" s="691" t="s">
        <v>362</v>
      </c>
      <c r="C28" s="691"/>
      <c r="D28" s="691"/>
      <c r="E28" s="697"/>
      <c r="F28" s="697"/>
      <c r="G28" s="697"/>
      <c r="H28" s="697"/>
      <c r="I28" s="697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0"/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447</v>
      </c>
      <c r="C55" s="701"/>
      <c r="D55" s="701"/>
      <c r="E55" s="701"/>
      <c r="F55" s="701"/>
      <c r="G55" s="701"/>
      <c r="H55" s="701"/>
      <c r="I55" s="701"/>
    </row>
    <row r="56" spans="1:11" s="184" customFormat="1" ht="13.9" customHeight="1">
      <c r="A56" s="334"/>
      <c r="B56" s="680" t="s">
        <v>448</v>
      </c>
      <c r="C56" s="701"/>
      <c r="D56" s="701"/>
      <c r="E56" s="701"/>
      <c r="F56" s="701"/>
      <c r="G56" s="701"/>
      <c r="H56" s="701"/>
      <c r="I56" s="701"/>
    </row>
    <row r="57" spans="1:11" s="184" customFormat="1" ht="15.95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703" t="str">
        <f>IF(B25="","",B25)</f>
        <v/>
      </c>
      <c r="F61" s="703"/>
      <c r="G61" s="703"/>
      <c r="H61" s="703"/>
      <c r="I61" s="703"/>
    </row>
    <row r="62" spans="1:11" s="184" customFormat="1" ht="15.95" customHeight="1">
      <c r="A62" s="328"/>
      <c r="B62" s="288"/>
      <c r="C62" s="695" t="s">
        <v>360</v>
      </c>
      <c r="D62" s="695"/>
      <c r="E62" s="703" t="str">
        <f>IF(F25="","",F25)</f>
        <v/>
      </c>
      <c r="F62" s="703"/>
      <c r="G62" s="703"/>
      <c r="H62" s="703"/>
      <c r="I62" s="703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703" t="str">
        <f>IF(B5="","",B5)</f>
        <v/>
      </c>
      <c r="F63" s="703"/>
      <c r="G63" s="703"/>
      <c r="H63" s="703"/>
      <c r="I63" s="703"/>
    </row>
    <row r="64" spans="1:11" s="184" customFormat="1" ht="15.95" customHeight="1">
      <c r="A64" s="328"/>
      <c r="B64" s="288"/>
      <c r="C64" s="695" t="s">
        <v>360</v>
      </c>
      <c r="D64" s="695"/>
      <c r="E64" s="703" t="str">
        <f>IF(F5="","",F5)</f>
        <v/>
      </c>
      <c r="F64" s="703"/>
      <c r="G64" s="703"/>
      <c r="H64" s="703"/>
      <c r="I64" s="703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450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/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/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703" t="str">
        <f>IF(B25="","",B25)</f>
        <v/>
      </c>
      <c r="F78" s="703"/>
      <c r="G78" s="703"/>
      <c r="H78" s="703"/>
      <c r="I78" s="703"/>
    </row>
    <row r="79" spans="1:11" s="184" customFormat="1" ht="15.95" customHeight="1">
      <c r="A79" s="328"/>
      <c r="B79" s="288"/>
      <c r="C79" s="695" t="s">
        <v>360</v>
      </c>
      <c r="D79" s="695"/>
      <c r="E79" s="710" t="str">
        <f>IF(F25="","",F25)</f>
        <v/>
      </c>
      <c r="F79" s="710"/>
      <c r="G79" s="710"/>
      <c r="H79" s="710"/>
      <c r="I79" s="710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703" t="str">
        <f>IF(B5="","",B5)</f>
        <v/>
      </c>
      <c r="F80" s="703"/>
      <c r="G80" s="703"/>
      <c r="H80" s="703"/>
      <c r="I80" s="703"/>
    </row>
    <row r="81" spans="1:11" s="184" customFormat="1" ht="15.95" customHeight="1">
      <c r="A81" s="328"/>
      <c r="B81" s="288"/>
      <c r="C81" s="695" t="s">
        <v>360</v>
      </c>
      <c r="D81" s="695"/>
      <c r="E81" s="710" t="str">
        <f>IF(F5="","",F5)</f>
        <v/>
      </c>
      <c r="F81" s="710"/>
      <c r="G81" s="710"/>
      <c r="H81" s="710"/>
      <c r="I81" s="710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450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/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/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703" t="str">
        <f>IF(B25="","",B25)</f>
        <v/>
      </c>
      <c r="F95" s="703"/>
      <c r="G95" s="703"/>
      <c r="H95" s="703"/>
      <c r="I95" s="703"/>
    </row>
    <row r="96" spans="1:11" s="184" customFormat="1" ht="15.95" customHeight="1">
      <c r="A96" s="328"/>
      <c r="B96" s="288"/>
      <c r="C96" s="695" t="s">
        <v>360</v>
      </c>
      <c r="D96" s="695"/>
      <c r="E96" s="710" t="str">
        <f>IF(F25="","",F25)</f>
        <v/>
      </c>
      <c r="F96" s="710"/>
      <c r="G96" s="710"/>
      <c r="H96" s="710"/>
      <c r="I96" s="710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703" t="str">
        <f>IF(B5="","",B5)</f>
        <v/>
      </c>
      <c r="F97" s="703"/>
      <c r="G97" s="703"/>
      <c r="H97" s="703"/>
      <c r="I97" s="703"/>
    </row>
    <row r="98" spans="1:9" s="184" customFormat="1" ht="15.95" customHeight="1">
      <c r="A98" s="328"/>
      <c r="B98" s="288"/>
      <c r="C98" s="695" t="s">
        <v>360</v>
      </c>
      <c r="D98" s="695"/>
      <c r="E98" s="710" t="str">
        <f>IF(F5="","",F5)</f>
        <v/>
      </c>
      <c r="F98" s="710"/>
      <c r="G98" s="710"/>
      <c r="H98" s="710"/>
      <c r="I98" s="710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451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/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/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499999999999993" customHeight="1">
      <c r="A8" s="717" t="s">
        <v>455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1" t="s">
        <v>452</v>
      </c>
      <c r="B20" s="721"/>
      <c r="C20" s="721"/>
      <c r="D20" s="721"/>
      <c r="E20" s="721"/>
      <c r="F20" s="721"/>
      <c r="G20" s="721"/>
      <c r="H20" s="721"/>
      <c r="I20" s="721"/>
      <c r="J20" s="332"/>
      <c r="K20" s="332"/>
    </row>
    <row r="21" spans="1:11" s="184" customFormat="1" ht="9.9499999999999993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3" t="s">
        <v>292</v>
      </c>
      <c r="B23" s="723"/>
      <c r="C23" s="723"/>
      <c r="D23" s="723"/>
      <c r="E23" s="330"/>
      <c r="F23" s="723" t="s">
        <v>413</v>
      </c>
      <c r="G23" s="723"/>
      <c r="H23" s="723"/>
      <c r="I23" s="723"/>
      <c r="J23" s="329"/>
      <c r="K23" s="329"/>
    </row>
    <row r="24" spans="1:11" s="184" customFormat="1" ht="16.149999999999999" customHeight="1">
      <c r="A24" s="336"/>
      <c r="B24" s="712" t="s">
        <v>456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490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/>
      <c r="C29" s="694"/>
      <c r="D29" s="694"/>
      <c r="E29" s="284" t="s">
        <v>360</v>
      </c>
      <c r="F29" s="694"/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696"/>
      <c r="G31" s="696"/>
      <c r="H31" s="696"/>
      <c r="I31" s="696"/>
    </row>
    <row r="32" spans="1:11" s="184" customFormat="1" ht="15.95" customHeight="1">
      <c r="A32" s="238"/>
      <c r="B32" s="691" t="s">
        <v>362</v>
      </c>
      <c r="C32" s="691"/>
      <c r="D32" s="691"/>
      <c r="E32" s="697"/>
      <c r="F32" s="697"/>
      <c r="G32" s="697"/>
      <c r="H32" s="697"/>
      <c r="I32" s="697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/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457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/>
      <c r="C47" s="694"/>
      <c r="D47" s="694"/>
      <c r="E47" s="284" t="s">
        <v>360</v>
      </c>
      <c r="F47" s="694"/>
      <c r="G47" s="694"/>
      <c r="H47" s="694"/>
      <c r="I47" s="694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696"/>
      <c r="G49" s="696"/>
      <c r="H49" s="696"/>
      <c r="I49" s="696"/>
    </row>
    <row r="50" spans="1:11" s="184" customFormat="1" ht="15.95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/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/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/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50000000000000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1499999999999999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463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464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465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466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505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2022-05-09T08:16:46Z</cp:lastPrinted>
  <dcterms:created xsi:type="dcterms:W3CDTF">2007-12-13T09:58:23Z</dcterms:created>
  <dcterms:modified xsi:type="dcterms:W3CDTF">2022-05-09T08:16:51Z</dcterms:modified>
</cp:coreProperties>
</file>